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Karo\Handball\Bezirk RN\Saison 26_27\Quali\"/>
    </mc:Choice>
  </mc:AlternateContent>
  <xr:revisionPtr revIDLastSave="0" documentId="13_ncr:1_{EBC0103A-B6AB-4C04-9E56-9153FE81D3B9}" xr6:coauthVersionLast="47" xr6:coauthVersionMax="47" xr10:uidLastSave="{00000000-0000-0000-0000-000000000000}"/>
  <bookViews>
    <workbookView xWindow="-108" yWindow="-108" windowWidth="23256" windowHeight="12456" xr2:uid="{E42BB2C0-766C-48E0-9075-02E85C757635}"/>
  </bookViews>
  <sheets>
    <sheet name="Stand 13.04.26" sheetId="1" r:id="rId1"/>
  </sheets>
  <definedNames>
    <definedName name="_xlnm._FilterDatabase" localSheetId="0" hidden="1">'Stand 13.04.26'!$A$1:$N$70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O9" i="1"/>
  <c r="N9" i="1"/>
  <c r="E9" i="1"/>
  <c r="O8" i="1"/>
  <c r="N8" i="1"/>
  <c r="E8" i="1"/>
  <c r="O7" i="1"/>
  <c r="N7" i="1"/>
  <c r="E7" i="1"/>
  <c r="O6" i="1"/>
  <c r="N6" i="1"/>
  <c r="E6" i="1"/>
  <c r="O5" i="1"/>
  <c r="N5" i="1"/>
  <c r="E5" i="1"/>
  <c r="O4" i="1"/>
  <c r="N4" i="1"/>
  <c r="E4" i="1"/>
  <c r="O3" i="1"/>
  <c r="N3" i="1"/>
  <c r="E3" i="1"/>
  <c r="O2" i="1"/>
  <c r="N2" i="1"/>
  <c r="E2" i="1"/>
  <c r="O10" i="1" l="1"/>
  <c r="N10" i="1"/>
</calcChain>
</file>

<file path=xl/sharedStrings.xml><?xml version="1.0" encoding="utf-8"?>
<sst xmlns="http://schemas.openxmlformats.org/spreadsheetml/2006/main" count="175" uniqueCount="59">
  <si>
    <t>Altersklasse</t>
  </si>
  <si>
    <t>Datum</t>
  </si>
  <si>
    <t>Nachquali</t>
  </si>
  <si>
    <t>Gruppe</t>
  </si>
  <si>
    <t>Bez. Kurz</t>
  </si>
  <si>
    <t>Anzahl MA</t>
  </si>
  <si>
    <t>Spiele</t>
  </si>
  <si>
    <t>Bemerkung</t>
  </si>
  <si>
    <t>SR</t>
  </si>
  <si>
    <t>Ausrichter</t>
  </si>
  <si>
    <t>Halle</t>
  </si>
  <si>
    <t>Turniere</t>
  </si>
  <si>
    <t>gD</t>
  </si>
  <si>
    <t>TSV Rot-Malsch</t>
  </si>
  <si>
    <t>HSG Weinheim/Oberflockenbach</t>
  </si>
  <si>
    <t>TV Sinsheim 2</t>
  </si>
  <si>
    <t>TSG Dossenheim 2</t>
  </si>
  <si>
    <t>TSG Seckenheim 2</t>
  </si>
  <si>
    <t>SKV Sandhofen</t>
  </si>
  <si>
    <t>SG MTG/PSV Mannheim</t>
  </si>
  <si>
    <t>x</t>
  </si>
  <si>
    <t>Nachquali der Gruppenzweiten</t>
  </si>
  <si>
    <t>Nachquali der Gruppendritten</t>
  </si>
  <si>
    <t>mA</t>
  </si>
  <si>
    <t>SG Edingen/Friedrichsfeld</t>
  </si>
  <si>
    <t>S3L 2</t>
  </si>
  <si>
    <t>TSV Amic/Viernheim</t>
  </si>
  <si>
    <t>Nachquali der Gruppenletzten</t>
  </si>
  <si>
    <t>mB</t>
  </si>
  <si>
    <t>HC MA-Vogelstang</t>
  </si>
  <si>
    <t>JSG Weschnitztal</t>
  </si>
  <si>
    <t>SG Brühl/Ketsch</t>
  </si>
  <si>
    <t>TV Schriesheim</t>
  </si>
  <si>
    <t>SG Heddesheim</t>
  </si>
  <si>
    <t>mC</t>
  </si>
  <si>
    <t>JSG Hemsbach/Laudenbach</t>
  </si>
  <si>
    <t>TV Bammental</t>
  </si>
  <si>
    <t>eventuell noch 3 weitere Nachqualis nötig</t>
  </si>
  <si>
    <t>wA</t>
  </si>
  <si>
    <t>Handballwölfe Plankstadt</t>
  </si>
  <si>
    <t>SG Nußloch</t>
  </si>
  <si>
    <t>TSV Rot/Malsch</t>
  </si>
  <si>
    <t>Nachquali der Gruppenvierten + -fünften</t>
  </si>
  <si>
    <t>wB</t>
  </si>
  <si>
    <t>TV Brühl</t>
  </si>
  <si>
    <t>SG Schwarzbachtal</t>
  </si>
  <si>
    <r>
      <t xml:space="preserve">TSV Rot/Malsch </t>
    </r>
    <r>
      <rPr>
        <sz val="11"/>
        <color rgb="FFFF0000"/>
        <rFont val="Aptos Narrow"/>
        <family val="2"/>
        <scheme val="minor"/>
      </rPr>
      <t>- Anspiel ab 13:15</t>
    </r>
  </si>
  <si>
    <t>wC</t>
  </si>
  <si>
    <t>HSG DiMa</t>
  </si>
  <si>
    <t>Nachquali der Gruppenvierte</t>
  </si>
  <si>
    <t>Nachquali der Gruppenfünften</t>
  </si>
  <si>
    <t>wD</t>
  </si>
  <si>
    <t>Rhein-Neckar Löwen</t>
  </si>
  <si>
    <r>
      <t>TSV Birkenau -</t>
    </r>
    <r>
      <rPr>
        <sz val="11"/>
        <color rgb="FFFF0000"/>
        <rFont val="Aptos Narrow"/>
        <family val="2"/>
        <scheme val="minor"/>
      </rPr>
      <t xml:space="preserve"> Anspiel 11:00</t>
    </r>
  </si>
  <si>
    <r>
      <t xml:space="preserve">TSV Rot-Malsch </t>
    </r>
    <r>
      <rPr>
        <sz val="11"/>
        <color rgb="FFFF0000"/>
        <rFont val="Aptos Narrow"/>
        <family val="2"/>
        <scheme val="minor"/>
      </rPr>
      <t>- 09:15</t>
    </r>
  </si>
  <si>
    <t>TSG Seckenheim</t>
  </si>
  <si>
    <r>
      <t xml:space="preserve">JSG Heidelberg </t>
    </r>
    <r>
      <rPr>
        <sz val="11"/>
        <color rgb="FFFF0000"/>
        <rFont val="Aptos Narrow"/>
        <family val="2"/>
        <scheme val="minor"/>
      </rPr>
      <t>- 09:45</t>
    </r>
  </si>
  <si>
    <t>TSG Dossenheim</t>
  </si>
  <si>
    <r>
      <t xml:space="preserve">SG Schwarzbachtal  - </t>
    </r>
    <r>
      <rPr>
        <sz val="11"/>
        <color rgb="FFFF0000"/>
        <rFont val="Aptos Narrow"/>
        <family val="2"/>
        <scheme val="minor"/>
      </rPr>
      <t>17:00 fertig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</si>
</sst>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0" fontId="0" fillId="2" borderId="0" xfId="0" applyFill="1"/>
    <xf numFmtId="0" fontId="4" fillId="0" borderId="0" xfId="0" applyFont="1" applyAlignment="1">
      <alignment horizontal="right"/>
    </xf>
    <xf numFmtId="0" fontId="0" fillId="3" borderId="0" xfId="0" applyFill="1" applyAlignment="1">
      <alignment horizontal="right"/>
    </xf>
    <xf numFmtId="14" fontId="0" fillId="4" borderId="0" xfId="0" applyNumberForma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EC4EE-E3C0-459F-B4E5-0954F4A1ABAB}">
  <dimension ref="A1:O7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4.4" outlineLevelCol="1" x14ac:dyDescent="0.3"/>
  <cols>
    <col min="1" max="1" width="15.6640625" style="4" bestFit="1" customWidth="1"/>
    <col min="2" max="3" width="11.5546875" style="4"/>
    <col min="4" max="4" width="11.5546875" style="4" customWidth="1" outlineLevel="1"/>
    <col min="5" max="5" width="13" style="4" customWidth="1" outlineLevel="1"/>
    <col min="6" max="6" width="13.88671875" style="4" customWidth="1" outlineLevel="1"/>
    <col min="7" max="7" width="10.5546875" style="4" customWidth="1" outlineLevel="1"/>
    <col min="8" max="8" width="34.33203125" customWidth="1" outlineLevel="1"/>
    <col min="9" max="9" width="7.6640625" customWidth="1" outlineLevel="1"/>
    <col min="10" max="10" width="32.109375" bestFit="1" customWidth="1"/>
    <col min="11" max="11" width="11.5546875" style="5"/>
    <col min="12" max="12" width="7.5546875" customWidth="1"/>
  </cols>
  <sheetData>
    <row r="1" spans="1:15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N1" s="1" t="s">
        <v>11</v>
      </c>
      <c r="O1" s="1" t="s">
        <v>8</v>
      </c>
    </row>
    <row r="2" spans="1:15" x14ac:dyDescent="0.3">
      <c r="A2" s="2" t="s">
        <v>12</v>
      </c>
      <c r="B2" s="10">
        <v>46145</v>
      </c>
      <c r="C2" s="3"/>
      <c r="D2" s="4">
        <v>1</v>
      </c>
      <c r="E2" s="4" t="str">
        <f t="shared" ref="E2:E65" si="0">CONCATENATE(A2,"-QB-",D2,"-RN")</f>
        <v>gD-QB-1-RN</v>
      </c>
      <c r="F2" s="4">
        <v>5</v>
      </c>
      <c r="G2" s="4">
        <v>10</v>
      </c>
      <c r="I2">
        <v>3</v>
      </c>
      <c r="J2" t="s">
        <v>54</v>
      </c>
      <c r="K2" s="5">
        <v>22003</v>
      </c>
      <c r="M2" s="6">
        <v>46131</v>
      </c>
      <c r="N2">
        <f t="shared" ref="N2:N9" si="1">COUNTIF(B:B,M2)</f>
        <v>8</v>
      </c>
      <c r="O2">
        <f t="shared" ref="O2:O9" si="2">SUMIF(B:B,M2,I:I)</f>
        <v>20</v>
      </c>
    </row>
    <row r="3" spans="1:15" x14ac:dyDescent="0.3">
      <c r="A3" s="2" t="s">
        <v>12</v>
      </c>
      <c r="B3" s="10">
        <v>46145</v>
      </c>
      <c r="C3" s="3"/>
      <c r="D3" s="4">
        <v>2</v>
      </c>
      <c r="E3" s="4" t="str">
        <f t="shared" si="0"/>
        <v>gD-QB-2-RN</v>
      </c>
      <c r="F3" s="4">
        <v>5</v>
      </c>
      <c r="G3" s="4">
        <v>10</v>
      </c>
      <c r="I3">
        <v>3</v>
      </c>
      <c r="J3" t="s">
        <v>55</v>
      </c>
      <c r="K3" s="5">
        <v>24030</v>
      </c>
      <c r="M3" s="6">
        <v>46137</v>
      </c>
      <c r="N3">
        <f t="shared" si="1"/>
        <v>17</v>
      </c>
      <c r="O3">
        <f t="shared" si="2"/>
        <v>47</v>
      </c>
    </row>
    <row r="4" spans="1:15" x14ac:dyDescent="0.3">
      <c r="A4" s="2" t="s">
        <v>12</v>
      </c>
      <c r="B4" s="10">
        <v>46145</v>
      </c>
      <c r="C4" s="3"/>
      <c r="D4" s="4">
        <v>3</v>
      </c>
      <c r="E4" s="4" t="str">
        <f t="shared" si="0"/>
        <v>gD-QB-3-RN</v>
      </c>
      <c r="F4" s="4">
        <v>6</v>
      </c>
      <c r="G4" s="4">
        <v>10</v>
      </c>
      <c r="I4">
        <v>3</v>
      </c>
      <c r="J4" t="s">
        <v>30</v>
      </c>
      <c r="K4" s="5">
        <v>24002</v>
      </c>
      <c r="M4" s="6">
        <v>46138</v>
      </c>
      <c r="N4">
        <f t="shared" si="1"/>
        <v>12</v>
      </c>
      <c r="O4">
        <f t="shared" si="2"/>
        <v>31</v>
      </c>
    </row>
    <row r="5" spans="1:15" x14ac:dyDescent="0.3">
      <c r="A5" s="2" t="s">
        <v>12</v>
      </c>
      <c r="B5" s="10">
        <v>46145</v>
      </c>
      <c r="C5" s="3"/>
      <c r="D5" s="4">
        <v>4</v>
      </c>
      <c r="E5" s="4" t="str">
        <f t="shared" si="0"/>
        <v>gD-QB-4-RN</v>
      </c>
      <c r="F5" s="4">
        <v>6</v>
      </c>
      <c r="G5" s="4">
        <v>10</v>
      </c>
      <c r="I5">
        <v>3</v>
      </c>
      <c r="J5" t="s">
        <v>56</v>
      </c>
      <c r="K5" s="5">
        <v>22008</v>
      </c>
      <c r="M5" s="6">
        <v>46144</v>
      </c>
      <c r="N5">
        <f t="shared" si="1"/>
        <v>13</v>
      </c>
      <c r="O5">
        <f t="shared" si="2"/>
        <v>19</v>
      </c>
    </row>
    <row r="6" spans="1:15" x14ac:dyDescent="0.3">
      <c r="A6" s="2" t="s">
        <v>12</v>
      </c>
      <c r="B6" s="10">
        <v>46145</v>
      </c>
      <c r="C6" s="3"/>
      <c r="D6" s="4">
        <v>5</v>
      </c>
      <c r="E6" s="4" t="str">
        <f t="shared" si="0"/>
        <v>gD-QB-5-RN</v>
      </c>
      <c r="F6" s="4">
        <v>6</v>
      </c>
      <c r="G6" s="4">
        <v>10</v>
      </c>
      <c r="I6">
        <v>3</v>
      </c>
      <c r="J6" t="s">
        <v>57</v>
      </c>
      <c r="K6" s="5">
        <v>22022</v>
      </c>
      <c r="M6" s="6">
        <v>46145</v>
      </c>
      <c r="N6">
        <f t="shared" si="1"/>
        <v>6</v>
      </c>
      <c r="O6">
        <f t="shared" si="2"/>
        <v>18</v>
      </c>
    </row>
    <row r="7" spans="1:15" x14ac:dyDescent="0.3">
      <c r="A7" s="2" t="s">
        <v>12</v>
      </c>
      <c r="B7" s="3">
        <v>46152</v>
      </c>
      <c r="C7" s="3"/>
      <c r="D7" s="4">
        <v>6</v>
      </c>
      <c r="E7" s="4" t="str">
        <f t="shared" si="0"/>
        <v>gD-QB-6-RN</v>
      </c>
      <c r="F7" s="4">
        <v>5</v>
      </c>
      <c r="G7" s="4">
        <v>10</v>
      </c>
      <c r="I7">
        <v>3</v>
      </c>
      <c r="J7" t="s">
        <v>14</v>
      </c>
      <c r="K7" s="5">
        <v>24045</v>
      </c>
      <c r="M7" s="6">
        <v>46152</v>
      </c>
      <c r="N7">
        <f t="shared" si="1"/>
        <v>8</v>
      </c>
      <c r="O7">
        <f t="shared" si="2"/>
        <v>21</v>
      </c>
    </row>
    <row r="8" spans="1:15" x14ac:dyDescent="0.3">
      <c r="A8" s="2" t="s">
        <v>12</v>
      </c>
      <c r="B8" s="3">
        <v>46152</v>
      </c>
      <c r="C8" s="3"/>
      <c r="D8" s="4">
        <v>7</v>
      </c>
      <c r="E8" s="4" t="str">
        <f t="shared" si="0"/>
        <v>gD-QB-7-RN</v>
      </c>
      <c r="F8" s="4">
        <v>5</v>
      </c>
      <c r="G8" s="4">
        <v>10</v>
      </c>
      <c r="I8">
        <v>3</v>
      </c>
      <c r="J8" t="s">
        <v>15</v>
      </c>
      <c r="K8" s="5">
        <v>22009</v>
      </c>
      <c r="M8" s="6">
        <v>46158</v>
      </c>
      <c r="N8">
        <f t="shared" si="1"/>
        <v>1</v>
      </c>
      <c r="O8">
        <f t="shared" si="2"/>
        <v>3</v>
      </c>
    </row>
    <row r="9" spans="1:15" x14ac:dyDescent="0.3">
      <c r="A9" s="2" t="s">
        <v>12</v>
      </c>
      <c r="B9" s="3">
        <v>46152</v>
      </c>
      <c r="C9" s="3"/>
      <c r="D9" s="4">
        <v>8</v>
      </c>
      <c r="E9" s="4" t="str">
        <f t="shared" si="0"/>
        <v>gD-QB-8-RN</v>
      </c>
      <c r="F9" s="4">
        <v>5</v>
      </c>
      <c r="G9" s="4">
        <v>10</v>
      </c>
      <c r="I9">
        <v>3</v>
      </c>
      <c r="J9" t="s">
        <v>16</v>
      </c>
      <c r="K9" s="5">
        <v>22022</v>
      </c>
      <c r="M9" s="6">
        <v>46159</v>
      </c>
      <c r="N9">
        <f t="shared" si="1"/>
        <v>4</v>
      </c>
      <c r="O9">
        <f t="shared" si="2"/>
        <v>8</v>
      </c>
    </row>
    <row r="10" spans="1:15" x14ac:dyDescent="0.3">
      <c r="A10" s="2" t="s">
        <v>12</v>
      </c>
      <c r="B10" s="3">
        <v>46152</v>
      </c>
      <c r="C10" s="3"/>
      <c r="D10" s="4">
        <v>9</v>
      </c>
      <c r="E10" s="4" t="str">
        <f t="shared" si="0"/>
        <v>gD-QB-9-RN</v>
      </c>
      <c r="F10" s="4">
        <v>5</v>
      </c>
      <c r="G10" s="4">
        <v>10</v>
      </c>
      <c r="I10">
        <v>3</v>
      </c>
      <c r="J10" t="s">
        <v>17</v>
      </c>
      <c r="K10" s="5">
        <v>24030</v>
      </c>
      <c r="N10">
        <f>SUM(N2:N9)</f>
        <v>69</v>
      </c>
      <c r="O10">
        <f>SUM(O2:O9)</f>
        <v>167</v>
      </c>
    </row>
    <row r="11" spans="1:15" x14ac:dyDescent="0.3">
      <c r="A11" s="2" t="s">
        <v>12</v>
      </c>
      <c r="B11" s="3">
        <v>46152</v>
      </c>
      <c r="C11" s="3"/>
      <c r="D11" s="4">
        <v>10</v>
      </c>
      <c r="E11" s="4" t="str">
        <f t="shared" si="0"/>
        <v>gD-QB-10-RN</v>
      </c>
      <c r="F11" s="4">
        <v>5</v>
      </c>
      <c r="G11" s="4">
        <v>10</v>
      </c>
      <c r="I11">
        <v>3</v>
      </c>
      <c r="J11" t="s">
        <v>18</v>
      </c>
      <c r="K11" s="5">
        <v>24022</v>
      </c>
    </row>
    <row r="12" spans="1:15" x14ac:dyDescent="0.3">
      <c r="A12" s="2" t="s">
        <v>12</v>
      </c>
      <c r="B12" s="3">
        <v>46152</v>
      </c>
      <c r="C12" s="3"/>
      <c r="D12" s="4">
        <v>11</v>
      </c>
      <c r="E12" s="4" t="str">
        <f t="shared" si="0"/>
        <v>gD-QB-11-RN</v>
      </c>
      <c r="F12" s="4">
        <v>4</v>
      </c>
      <c r="G12" s="4">
        <v>6</v>
      </c>
      <c r="I12">
        <v>2</v>
      </c>
      <c r="J12" t="s">
        <v>19</v>
      </c>
      <c r="K12" s="5">
        <v>24020</v>
      </c>
    </row>
    <row r="13" spans="1:15" x14ac:dyDescent="0.3">
      <c r="A13" s="2" t="s">
        <v>12</v>
      </c>
      <c r="B13" s="3">
        <v>46152</v>
      </c>
      <c r="C13" s="3"/>
      <c r="D13" s="4">
        <v>12</v>
      </c>
      <c r="E13" s="4" t="str">
        <f t="shared" si="0"/>
        <v>gD-QB-12-RN</v>
      </c>
      <c r="F13" s="4">
        <v>4</v>
      </c>
      <c r="G13" s="4">
        <v>6</v>
      </c>
      <c r="I13">
        <v>2</v>
      </c>
      <c r="J13" t="s">
        <v>58</v>
      </c>
      <c r="K13" s="5">
        <v>22029</v>
      </c>
    </row>
    <row r="14" spans="1:15" x14ac:dyDescent="0.3">
      <c r="A14" s="2" t="s">
        <v>12</v>
      </c>
      <c r="B14" s="3">
        <v>46152</v>
      </c>
      <c r="C14" s="3"/>
      <c r="D14" s="4">
        <v>13</v>
      </c>
      <c r="E14" s="4" t="str">
        <f t="shared" si="0"/>
        <v>gD-QB-13-RN</v>
      </c>
      <c r="F14" s="4">
        <v>4</v>
      </c>
      <c r="G14" s="4">
        <v>6</v>
      </c>
      <c r="I14">
        <v>2</v>
      </c>
      <c r="J14" s="7"/>
    </row>
    <row r="15" spans="1:15" x14ac:dyDescent="0.3">
      <c r="A15" s="2" t="s">
        <v>12</v>
      </c>
      <c r="B15" s="3">
        <v>46159</v>
      </c>
      <c r="C15" s="3" t="s">
        <v>20</v>
      </c>
      <c r="D15" s="4">
        <v>14</v>
      </c>
      <c r="E15" s="4" t="str">
        <f t="shared" si="0"/>
        <v>gD-QB-14-RN</v>
      </c>
      <c r="F15" s="4">
        <v>4</v>
      </c>
      <c r="G15" s="4">
        <v>6</v>
      </c>
      <c r="H15" t="s">
        <v>21</v>
      </c>
      <c r="I15">
        <v>2</v>
      </c>
    </row>
    <row r="16" spans="1:15" x14ac:dyDescent="0.3">
      <c r="A16" s="2" t="s">
        <v>12</v>
      </c>
      <c r="B16" s="3">
        <v>46159</v>
      </c>
      <c r="C16" s="3" t="s">
        <v>20</v>
      </c>
      <c r="D16" s="4">
        <v>15</v>
      </c>
      <c r="E16" s="4" t="str">
        <f t="shared" si="0"/>
        <v>gD-QB-15-RN</v>
      </c>
      <c r="F16" s="4">
        <v>4</v>
      </c>
      <c r="G16" s="4">
        <v>6</v>
      </c>
      <c r="H16" t="s">
        <v>21</v>
      </c>
      <c r="I16">
        <v>2</v>
      </c>
    </row>
    <row r="17" spans="1:11" x14ac:dyDescent="0.3">
      <c r="A17" s="2" t="s">
        <v>12</v>
      </c>
      <c r="B17" s="3">
        <v>46159</v>
      </c>
      <c r="C17" s="3" t="s">
        <v>20</v>
      </c>
      <c r="D17" s="4">
        <v>16</v>
      </c>
      <c r="E17" s="4" t="str">
        <f t="shared" si="0"/>
        <v>gD-QB-16-RN</v>
      </c>
      <c r="F17" s="4">
        <v>4</v>
      </c>
      <c r="G17" s="4">
        <v>6</v>
      </c>
      <c r="H17" t="s">
        <v>22</v>
      </c>
      <c r="I17">
        <v>2</v>
      </c>
    </row>
    <row r="18" spans="1:11" x14ac:dyDescent="0.3">
      <c r="A18" s="2" t="s">
        <v>12</v>
      </c>
      <c r="B18" s="3">
        <v>46159</v>
      </c>
      <c r="C18" s="3" t="s">
        <v>20</v>
      </c>
      <c r="D18" s="4">
        <v>17</v>
      </c>
      <c r="E18" s="4" t="str">
        <f t="shared" si="0"/>
        <v>gD-QB-17-RN</v>
      </c>
      <c r="F18" s="4">
        <v>4</v>
      </c>
      <c r="G18" s="4">
        <v>6</v>
      </c>
      <c r="H18" t="s">
        <v>22</v>
      </c>
      <c r="I18">
        <v>2</v>
      </c>
    </row>
    <row r="19" spans="1:11" x14ac:dyDescent="0.3">
      <c r="A19" s="2" t="s">
        <v>23</v>
      </c>
      <c r="B19" s="3">
        <v>46137</v>
      </c>
      <c r="C19" s="3"/>
      <c r="D19" s="4">
        <v>1</v>
      </c>
      <c r="E19" s="4" t="str">
        <f t="shared" si="0"/>
        <v>mA-QB-1-RN</v>
      </c>
      <c r="F19" s="4">
        <v>5</v>
      </c>
      <c r="G19" s="4">
        <v>10</v>
      </c>
      <c r="I19">
        <v>3</v>
      </c>
      <c r="J19" t="s">
        <v>24</v>
      </c>
      <c r="K19" s="5">
        <v>24005</v>
      </c>
    </row>
    <row r="20" spans="1:11" x14ac:dyDescent="0.3">
      <c r="A20" s="2" t="s">
        <v>23</v>
      </c>
      <c r="B20" s="3">
        <v>46137</v>
      </c>
      <c r="C20" s="3"/>
      <c r="D20" s="4">
        <v>2</v>
      </c>
      <c r="E20" s="4" t="str">
        <f t="shared" si="0"/>
        <v>mA-QB-2-RN</v>
      </c>
      <c r="F20" s="4">
        <v>5</v>
      </c>
      <c r="G20" s="4">
        <v>10</v>
      </c>
      <c r="I20">
        <v>3</v>
      </c>
      <c r="J20" t="s">
        <v>25</v>
      </c>
      <c r="K20" s="5">
        <v>24010</v>
      </c>
    </row>
    <row r="21" spans="1:11" x14ac:dyDescent="0.3">
      <c r="A21" s="2" t="s">
        <v>23</v>
      </c>
      <c r="B21" s="3">
        <v>46137</v>
      </c>
      <c r="C21" s="3"/>
      <c r="D21" s="4">
        <v>3</v>
      </c>
      <c r="E21" s="4" t="str">
        <f t="shared" si="0"/>
        <v>mA-QB-3-RN</v>
      </c>
      <c r="F21" s="4">
        <v>4</v>
      </c>
      <c r="G21" s="4">
        <v>6</v>
      </c>
      <c r="I21">
        <v>2</v>
      </c>
      <c r="J21" t="s">
        <v>26</v>
      </c>
      <c r="K21" s="8">
        <v>24042</v>
      </c>
    </row>
    <row r="22" spans="1:11" x14ac:dyDescent="0.3">
      <c r="A22" s="2" t="s">
        <v>23</v>
      </c>
      <c r="B22" s="3">
        <v>46144</v>
      </c>
      <c r="C22" s="3" t="s">
        <v>20</v>
      </c>
      <c r="D22" s="4">
        <v>4</v>
      </c>
      <c r="E22" s="4" t="str">
        <f t="shared" si="0"/>
        <v>mA-QB-4-RN</v>
      </c>
      <c r="F22" s="4">
        <v>3</v>
      </c>
      <c r="G22" s="4">
        <v>3</v>
      </c>
      <c r="H22" t="s">
        <v>21</v>
      </c>
      <c r="I22">
        <v>1</v>
      </c>
    </row>
    <row r="23" spans="1:11" x14ac:dyDescent="0.3">
      <c r="A23" s="2" t="s">
        <v>23</v>
      </c>
      <c r="B23" s="3">
        <v>46144</v>
      </c>
      <c r="C23" s="3" t="s">
        <v>20</v>
      </c>
      <c r="D23" s="4">
        <v>5</v>
      </c>
      <c r="E23" s="4" t="str">
        <f t="shared" si="0"/>
        <v>mA-QB-5-RN</v>
      </c>
      <c r="F23" s="4">
        <v>3</v>
      </c>
      <c r="G23" s="4">
        <v>3</v>
      </c>
      <c r="H23" t="s">
        <v>22</v>
      </c>
      <c r="I23">
        <v>1</v>
      </c>
    </row>
    <row r="24" spans="1:11" x14ac:dyDescent="0.3">
      <c r="A24" s="2" t="s">
        <v>23</v>
      </c>
      <c r="B24" s="3">
        <v>46144</v>
      </c>
      <c r="C24" s="3" t="s">
        <v>20</v>
      </c>
      <c r="D24" s="4">
        <v>6</v>
      </c>
      <c r="E24" s="4" t="str">
        <f t="shared" si="0"/>
        <v>mA-QB-6-RN</v>
      </c>
      <c r="F24" s="4">
        <v>3</v>
      </c>
      <c r="G24" s="4">
        <v>3</v>
      </c>
      <c r="H24" t="s">
        <v>27</v>
      </c>
      <c r="I24">
        <v>1</v>
      </c>
    </row>
    <row r="25" spans="1:11" x14ac:dyDescent="0.3">
      <c r="A25" s="2" t="s">
        <v>28</v>
      </c>
      <c r="B25" s="3">
        <v>46131</v>
      </c>
      <c r="C25" s="3"/>
      <c r="D25" s="4">
        <v>1</v>
      </c>
      <c r="E25" s="4" t="str">
        <f t="shared" si="0"/>
        <v>mB-QB-1-RN</v>
      </c>
      <c r="F25" s="4">
        <v>5</v>
      </c>
      <c r="G25" s="4">
        <v>10</v>
      </c>
      <c r="I25">
        <v>3</v>
      </c>
      <c r="J25" t="s">
        <v>29</v>
      </c>
      <c r="K25" s="5">
        <v>24026</v>
      </c>
    </row>
    <row r="26" spans="1:11" x14ac:dyDescent="0.3">
      <c r="A26" s="2" t="s">
        <v>28</v>
      </c>
      <c r="B26" s="3">
        <v>46131</v>
      </c>
      <c r="C26" s="3"/>
      <c r="D26" s="4">
        <v>2</v>
      </c>
      <c r="E26" s="4" t="str">
        <f t="shared" si="0"/>
        <v>mB-QB-2-RN</v>
      </c>
      <c r="F26" s="4">
        <v>5</v>
      </c>
      <c r="G26" s="4">
        <v>10</v>
      </c>
      <c r="I26">
        <v>3</v>
      </c>
      <c r="J26" t="s">
        <v>30</v>
      </c>
      <c r="K26" s="5">
        <v>24002</v>
      </c>
    </row>
    <row r="27" spans="1:11" x14ac:dyDescent="0.3">
      <c r="A27" s="2" t="s">
        <v>28</v>
      </c>
      <c r="B27" s="3">
        <v>46131</v>
      </c>
      <c r="C27" s="3"/>
      <c r="D27" s="4">
        <v>3</v>
      </c>
      <c r="E27" s="4" t="str">
        <f t="shared" si="0"/>
        <v>mB-QB-3-RN</v>
      </c>
      <c r="F27" s="4">
        <v>5</v>
      </c>
      <c r="G27" s="4">
        <v>10</v>
      </c>
      <c r="I27">
        <v>3</v>
      </c>
      <c r="J27" t="s">
        <v>31</v>
      </c>
      <c r="K27" s="5">
        <v>24014</v>
      </c>
    </row>
    <row r="28" spans="1:11" x14ac:dyDescent="0.3">
      <c r="A28" s="2" t="s">
        <v>28</v>
      </c>
      <c r="B28" s="3">
        <v>46131</v>
      </c>
      <c r="C28" s="3"/>
      <c r="D28" s="4">
        <v>4</v>
      </c>
      <c r="E28" s="4" t="str">
        <f t="shared" si="0"/>
        <v>mB-QB-4-RN</v>
      </c>
      <c r="F28" s="4">
        <v>4</v>
      </c>
      <c r="G28" s="4">
        <v>6</v>
      </c>
      <c r="I28">
        <v>2</v>
      </c>
      <c r="J28" t="s">
        <v>32</v>
      </c>
      <c r="K28" s="5">
        <v>24038</v>
      </c>
    </row>
    <row r="29" spans="1:11" x14ac:dyDescent="0.3">
      <c r="A29" s="2" t="s">
        <v>28</v>
      </c>
      <c r="B29" s="3">
        <v>46131</v>
      </c>
      <c r="C29" s="3"/>
      <c r="D29" s="4">
        <v>5</v>
      </c>
      <c r="E29" s="4" t="str">
        <f t="shared" si="0"/>
        <v>mB-QB-5-RN</v>
      </c>
      <c r="F29" s="4">
        <v>4</v>
      </c>
      <c r="G29" s="4">
        <v>6</v>
      </c>
      <c r="I29">
        <v>2</v>
      </c>
      <c r="J29" t="s">
        <v>33</v>
      </c>
      <c r="K29" s="9">
        <v>24007</v>
      </c>
    </row>
    <row r="30" spans="1:11" x14ac:dyDescent="0.3">
      <c r="A30" s="2" t="s">
        <v>28</v>
      </c>
      <c r="B30" s="3">
        <v>46138</v>
      </c>
      <c r="C30" s="3" t="s">
        <v>20</v>
      </c>
      <c r="D30" s="4">
        <v>6</v>
      </c>
      <c r="E30" s="4" t="str">
        <f t="shared" si="0"/>
        <v>mB-QB-6-RN</v>
      </c>
      <c r="F30" s="4">
        <v>5</v>
      </c>
      <c r="G30" s="4">
        <v>10</v>
      </c>
      <c r="H30" t="s">
        <v>21</v>
      </c>
      <c r="I30">
        <v>3</v>
      </c>
    </row>
    <row r="31" spans="1:11" x14ac:dyDescent="0.3">
      <c r="A31" s="2" t="s">
        <v>28</v>
      </c>
      <c r="B31" s="3">
        <v>46138</v>
      </c>
      <c r="C31" s="3" t="s">
        <v>20</v>
      </c>
      <c r="D31" s="4">
        <v>7</v>
      </c>
      <c r="E31" s="4" t="str">
        <f t="shared" si="0"/>
        <v>mB-QB-7-RN</v>
      </c>
      <c r="F31" s="4">
        <v>5</v>
      </c>
      <c r="G31" s="4">
        <v>10</v>
      </c>
      <c r="H31" t="s">
        <v>22</v>
      </c>
      <c r="I31">
        <v>3</v>
      </c>
      <c r="J31" s="6"/>
    </row>
    <row r="32" spans="1:11" x14ac:dyDescent="0.3">
      <c r="A32" s="2" t="s">
        <v>28</v>
      </c>
      <c r="B32" s="3">
        <v>46138</v>
      </c>
      <c r="C32" s="3" t="s">
        <v>20</v>
      </c>
      <c r="D32" s="4">
        <v>8</v>
      </c>
      <c r="E32" s="4" t="str">
        <f t="shared" si="0"/>
        <v>mB-QB-8-RN</v>
      </c>
      <c r="F32" s="4">
        <v>5</v>
      </c>
      <c r="G32" s="4">
        <v>10</v>
      </c>
      <c r="H32" t="s">
        <v>27</v>
      </c>
      <c r="I32">
        <v>3</v>
      </c>
    </row>
    <row r="33" spans="1:11" x14ac:dyDescent="0.3">
      <c r="A33" s="2" t="s">
        <v>34</v>
      </c>
      <c r="B33" s="3">
        <v>46137</v>
      </c>
      <c r="C33" s="3"/>
      <c r="D33" s="4">
        <v>1</v>
      </c>
      <c r="E33" s="4" t="str">
        <f t="shared" si="0"/>
        <v>mC-QB-1-RN</v>
      </c>
      <c r="F33" s="4">
        <v>4</v>
      </c>
      <c r="G33" s="4">
        <v>6</v>
      </c>
      <c r="I33">
        <v>3</v>
      </c>
      <c r="J33" t="s">
        <v>35</v>
      </c>
      <c r="K33" s="5">
        <v>24008</v>
      </c>
    </row>
    <row r="34" spans="1:11" x14ac:dyDescent="0.3">
      <c r="A34" s="2" t="s">
        <v>34</v>
      </c>
      <c r="B34" s="3">
        <v>46137</v>
      </c>
      <c r="C34" s="3"/>
      <c r="D34" s="4">
        <v>2</v>
      </c>
      <c r="E34" s="4" t="str">
        <f t="shared" si="0"/>
        <v>mC-QB-2-RN</v>
      </c>
      <c r="F34" s="4">
        <v>5</v>
      </c>
      <c r="G34" s="4">
        <v>10</v>
      </c>
      <c r="I34">
        <v>3</v>
      </c>
      <c r="J34" t="s">
        <v>33</v>
      </c>
      <c r="K34" s="9">
        <v>24007</v>
      </c>
    </row>
    <row r="35" spans="1:11" x14ac:dyDescent="0.3">
      <c r="A35" s="2" t="s">
        <v>34</v>
      </c>
      <c r="B35" s="3">
        <v>46137</v>
      </c>
      <c r="C35" s="3"/>
      <c r="D35" s="4">
        <v>3</v>
      </c>
      <c r="E35" s="4" t="str">
        <f t="shared" si="0"/>
        <v>mC-QB-3-RN</v>
      </c>
      <c r="F35" s="4">
        <v>5</v>
      </c>
      <c r="G35" s="4">
        <v>10</v>
      </c>
      <c r="I35">
        <v>3</v>
      </c>
      <c r="J35" t="s">
        <v>36</v>
      </c>
      <c r="K35" s="5">
        <v>22012</v>
      </c>
    </row>
    <row r="36" spans="1:11" x14ac:dyDescent="0.3">
      <c r="A36" s="2" t="s">
        <v>34</v>
      </c>
      <c r="B36" s="3">
        <v>46137</v>
      </c>
      <c r="C36" s="3"/>
      <c r="D36" s="4">
        <v>4</v>
      </c>
      <c r="E36" s="4" t="str">
        <f t="shared" si="0"/>
        <v>mC-QB-4-RN</v>
      </c>
      <c r="F36" s="4">
        <v>5</v>
      </c>
      <c r="G36" s="4">
        <v>10</v>
      </c>
      <c r="I36">
        <v>3</v>
      </c>
      <c r="J36" t="s">
        <v>29</v>
      </c>
      <c r="K36" s="5">
        <v>24026</v>
      </c>
    </row>
    <row r="37" spans="1:11" x14ac:dyDescent="0.3">
      <c r="A37" s="2" t="s">
        <v>34</v>
      </c>
      <c r="B37" s="3">
        <v>46137</v>
      </c>
      <c r="C37" s="3"/>
      <c r="D37" s="4">
        <v>5</v>
      </c>
      <c r="E37" s="4" t="str">
        <f t="shared" si="0"/>
        <v>mC-QB-5-RN</v>
      </c>
      <c r="F37" s="4">
        <v>5</v>
      </c>
      <c r="G37" s="4">
        <v>10</v>
      </c>
      <c r="I37">
        <v>3</v>
      </c>
      <c r="J37" t="s">
        <v>14</v>
      </c>
      <c r="K37" s="5">
        <v>24046</v>
      </c>
    </row>
    <row r="38" spans="1:11" x14ac:dyDescent="0.3">
      <c r="A38" s="2" t="s">
        <v>34</v>
      </c>
      <c r="B38" s="3">
        <v>46137</v>
      </c>
      <c r="C38" s="3"/>
      <c r="D38" s="4">
        <v>6</v>
      </c>
      <c r="E38" s="4" t="str">
        <f t="shared" si="0"/>
        <v>mC-QB-6-RN</v>
      </c>
      <c r="F38" s="4">
        <v>6</v>
      </c>
      <c r="G38" s="4">
        <v>10</v>
      </c>
      <c r="I38">
        <v>3</v>
      </c>
      <c r="J38" t="s">
        <v>19</v>
      </c>
      <c r="K38" s="5">
        <v>24020</v>
      </c>
    </row>
    <row r="39" spans="1:11" x14ac:dyDescent="0.3">
      <c r="A39" s="2" t="s">
        <v>34</v>
      </c>
      <c r="B39" s="3">
        <v>46144</v>
      </c>
      <c r="C39" s="3" t="s">
        <v>20</v>
      </c>
      <c r="D39" s="4">
        <v>7</v>
      </c>
      <c r="E39" s="4" t="str">
        <f t="shared" si="0"/>
        <v>mC-QB-7-RN</v>
      </c>
      <c r="F39" s="4">
        <v>6</v>
      </c>
      <c r="G39" s="4">
        <v>10</v>
      </c>
      <c r="H39" t="s">
        <v>21</v>
      </c>
      <c r="I39">
        <v>3</v>
      </c>
    </row>
    <row r="40" spans="1:11" x14ac:dyDescent="0.3">
      <c r="A40" s="2" t="s">
        <v>34</v>
      </c>
      <c r="B40" s="3">
        <v>46144</v>
      </c>
      <c r="C40" s="3" t="s">
        <v>20</v>
      </c>
      <c r="D40" s="4">
        <v>8</v>
      </c>
      <c r="E40" s="4" t="str">
        <f t="shared" si="0"/>
        <v>mC-QB-8-RN</v>
      </c>
      <c r="F40" s="4">
        <v>4</v>
      </c>
      <c r="H40" t="s">
        <v>37</v>
      </c>
    </row>
    <row r="41" spans="1:11" x14ac:dyDescent="0.3">
      <c r="A41" s="2" t="s">
        <v>34</v>
      </c>
      <c r="B41" s="3">
        <v>46144</v>
      </c>
      <c r="C41" s="3" t="s">
        <v>20</v>
      </c>
      <c r="D41" s="4">
        <v>9</v>
      </c>
      <c r="E41" s="4" t="str">
        <f t="shared" si="0"/>
        <v>mC-QB-9-RN</v>
      </c>
      <c r="F41" s="4">
        <v>6</v>
      </c>
      <c r="H41" t="s">
        <v>37</v>
      </c>
    </row>
    <row r="42" spans="1:11" x14ac:dyDescent="0.3">
      <c r="A42" s="2" t="s">
        <v>34</v>
      </c>
      <c r="B42" s="3">
        <v>46144</v>
      </c>
      <c r="C42" s="3" t="s">
        <v>20</v>
      </c>
      <c r="D42" s="4">
        <v>10</v>
      </c>
      <c r="E42" s="4" t="str">
        <f t="shared" si="0"/>
        <v>mC-QB-10-RN</v>
      </c>
      <c r="F42" s="4">
        <v>5</v>
      </c>
      <c r="H42" t="s">
        <v>37</v>
      </c>
    </row>
    <row r="43" spans="1:11" x14ac:dyDescent="0.3">
      <c r="A43" s="2" t="s">
        <v>38</v>
      </c>
      <c r="B43" s="3">
        <v>46137</v>
      </c>
      <c r="C43" s="3"/>
      <c r="D43" s="4">
        <v>1</v>
      </c>
      <c r="E43" s="4" t="str">
        <f t="shared" si="0"/>
        <v>wA-QB-1-RN</v>
      </c>
      <c r="F43" s="4">
        <v>4</v>
      </c>
      <c r="G43" s="4">
        <v>6</v>
      </c>
      <c r="I43">
        <v>2</v>
      </c>
      <c r="J43" t="s">
        <v>39</v>
      </c>
      <c r="K43" s="5">
        <v>24035</v>
      </c>
    </row>
    <row r="44" spans="1:11" x14ac:dyDescent="0.3">
      <c r="A44" s="2" t="s">
        <v>38</v>
      </c>
      <c r="B44" s="3">
        <v>46137</v>
      </c>
      <c r="C44" s="3"/>
      <c r="D44" s="4">
        <v>2</v>
      </c>
      <c r="E44" s="4" t="str">
        <f t="shared" si="0"/>
        <v>wA-QB-2-RN</v>
      </c>
      <c r="F44" s="4">
        <v>4</v>
      </c>
      <c r="G44" s="4">
        <v>6</v>
      </c>
      <c r="I44">
        <v>2</v>
      </c>
      <c r="J44" t="s">
        <v>40</v>
      </c>
      <c r="K44" s="5">
        <v>22043</v>
      </c>
    </row>
    <row r="45" spans="1:11" x14ac:dyDescent="0.3">
      <c r="A45" s="2" t="s">
        <v>38</v>
      </c>
      <c r="B45" s="3">
        <v>46137</v>
      </c>
      <c r="C45" s="3"/>
      <c r="D45" s="4">
        <v>3</v>
      </c>
      <c r="E45" s="4" t="str">
        <f t="shared" si="0"/>
        <v>wA-QB-3-RN</v>
      </c>
      <c r="F45" s="4">
        <v>4</v>
      </c>
      <c r="G45" s="4">
        <v>6</v>
      </c>
      <c r="I45">
        <v>2</v>
      </c>
      <c r="J45" t="s">
        <v>41</v>
      </c>
      <c r="K45" s="5">
        <v>22003</v>
      </c>
    </row>
    <row r="46" spans="1:11" x14ac:dyDescent="0.3">
      <c r="A46" s="2" t="s">
        <v>38</v>
      </c>
      <c r="B46" s="3">
        <v>46144</v>
      </c>
      <c r="C46" s="3" t="s">
        <v>20</v>
      </c>
      <c r="D46" s="4">
        <v>4</v>
      </c>
      <c r="E46" s="4" t="str">
        <f t="shared" si="0"/>
        <v>wA-QB-4-RN</v>
      </c>
      <c r="F46" s="4">
        <v>3</v>
      </c>
      <c r="G46" s="4">
        <v>3</v>
      </c>
      <c r="H46" t="s">
        <v>21</v>
      </c>
      <c r="I46">
        <v>1</v>
      </c>
    </row>
    <row r="47" spans="1:11" x14ac:dyDescent="0.3">
      <c r="A47" s="2" t="s">
        <v>38</v>
      </c>
      <c r="B47" s="3">
        <v>46144</v>
      </c>
      <c r="C47" s="3" t="s">
        <v>20</v>
      </c>
      <c r="D47" s="4">
        <v>5</v>
      </c>
      <c r="E47" s="4" t="str">
        <f t="shared" si="0"/>
        <v>wA-QB-5-RN</v>
      </c>
      <c r="F47" s="4">
        <v>3</v>
      </c>
      <c r="G47" s="4">
        <v>3</v>
      </c>
      <c r="H47" t="s">
        <v>22</v>
      </c>
      <c r="I47">
        <v>1</v>
      </c>
    </row>
    <row r="48" spans="1:11" x14ac:dyDescent="0.3">
      <c r="A48" s="2" t="s">
        <v>38</v>
      </c>
      <c r="B48" s="3">
        <v>46144</v>
      </c>
      <c r="C48" s="3" t="s">
        <v>20</v>
      </c>
      <c r="D48" s="4">
        <v>6</v>
      </c>
      <c r="E48" s="4" t="str">
        <f t="shared" si="0"/>
        <v>wA-QB-6-RN</v>
      </c>
      <c r="F48" s="4">
        <v>4</v>
      </c>
      <c r="G48" s="4">
        <v>6</v>
      </c>
      <c r="H48" t="s">
        <v>42</v>
      </c>
      <c r="I48">
        <v>2</v>
      </c>
    </row>
    <row r="49" spans="1:11" x14ac:dyDescent="0.3">
      <c r="A49" s="2" t="s">
        <v>43</v>
      </c>
      <c r="B49" s="3">
        <v>46131</v>
      </c>
      <c r="C49" s="3"/>
      <c r="D49" s="4">
        <v>1</v>
      </c>
      <c r="E49" s="4" t="str">
        <f t="shared" si="0"/>
        <v>wB-QB-1-RN</v>
      </c>
      <c r="F49" s="4">
        <v>4</v>
      </c>
      <c r="G49" s="4">
        <v>6</v>
      </c>
      <c r="I49">
        <v>2</v>
      </c>
      <c r="J49" t="s">
        <v>44</v>
      </c>
      <c r="K49" s="5">
        <v>24004</v>
      </c>
    </row>
    <row r="50" spans="1:11" x14ac:dyDescent="0.3">
      <c r="A50" s="2" t="s">
        <v>43</v>
      </c>
      <c r="B50" s="3">
        <v>46131</v>
      </c>
      <c r="C50" s="3"/>
      <c r="D50" s="4">
        <v>2</v>
      </c>
      <c r="E50" s="4" t="str">
        <f t="shared" si="0"/>
        <v>wB-QB-2-RN</v>
      </c>
      <c r="F50" s="4">
        <v>5</v>
      </c>
      <c r="G50" s="4">
        <v>10</v>
      </c>
      <c r="I50">
        <v>3</v>
      </c>
      <c r="J50" t="s">
        <v>45</v>
      </c>
      <c r="K50" s="5">
        <v>22029</v>
      </c>
    </row>
    <row r="51" spans="1:11" x14ac:dyDescent="0.3">
      <c r="A51" s="2" t="s">
        <v>43</v>
      </c>
      <c r="B51" s="3">
        <v>46131</v>
      </c>
      <c r="C51" s="3"/>
      <c r="D51" s="4">
        <v>3</v>
      </c>
      <c r="E51" s="4" t="str">
        <f t="shared" si="0"/>
        <v>wB-QB-3-RN</v>
      </c>
      <c r="F51" s="4">
        <v>4</v>
      </c>
      <c r="G51" s="4">
        <v>6</v>
      </c>
      <c r="I51">
        <v>2</v>
      </c>
      <c r="J51" t="s">
        <v>46</v>
      </c>
      <c r="K51" s="5">
        <v>22010</v>
      </c>
    </row>
    <row r="52" spans="1:11" x14ac:dyDescent="0.3">
      <c r="A52" s="2" t="s">
        <v>43</v>
      </c>
      <c r="B52" s="3">
        <v>46138</v>
      </c>
      <c r="C52" s="3" t="s">
        <v>20</v>
      </c>
      <c r="D52" s="4">
        <v>4</v>
      </c>
      <c r="E52" s="4" t="str">
        <f t="shared" si="0"/>
        <v>wB-QB-4-RN</v>
      </c>
      <c r="F52" s="4">
        <v>3</v>
      </c>
      <c r="G52" s="4">
        <v>3</v>
      </c>
      <c r="H52" t="s">
        <v>21</v>
      </c>
      <c r="I52">
        <v>1</v>
      </c>
    </row>
    <row r="53" spans="1:11" x14ac:dyDescent="0.3">
      <c r="A53" s="2" t="s">
        <v>43</v>
      </c>
      <c r="B53" s="3">
        <v>46138</v>
      </c>
      <c r="C53" s="3" t="s">
        <v>20</v>
      </c>
      <c r="D53" s="4">
        <v>5</v>
      </c>
      <c r="E53" s="4" t="str">
        <f t="shared" si="0"/>
        <v>wB-QB-5-RN</v>
      </c>
      <c r="F53" s="4">
        <v>3</v>
      </c>
      <c r="G53" s="4">
        <v>3</v>
      </c>
      <c r="H53" t="s">
        <v>22</v>
      </c>
      <c r="I53">
        <v>1</v>
      </c>
    </row>
    <row r="54" spans="1:11" x14ac:dyDescent="0.3">
      <c r="A54" s="2" t="s">
        <v>43</v>
      </c>
      <c r="B54" s="3">
        <v>46138</v>
      </c>
      <c r="C54" s="3" t="s">
        <v>20</v>
      </c>
      <c r="D54" s="4">
        <v>6</v>
      </c>
      <c r="E54" s="4" t="str">
        <f t="shared" si="0"/>
        <v>wB-QB-6-RN</v>
      </c>
      <c r="F54" s="4">
        <v>4</v>
      </c>
      <c r="G54" s="4">
        <v>6</v>
      </c>
      <c r="H54" t="s">
        <v>42</v>
      </c>
      <c r="I54">
        <v>2</v>
      </c>
    </row>
    <row r="55" spans="1:11" x14ac:dyDescent="0.3">
      <c r="A55" s="2" t="s">
        <v>47</v>
      </c>
      <c r="B55" s="3">
        <v>46137</v>
      </c>
      <c r="C55" s="3"/>
      <c r="D55" s="4">
        <v>1</v>
      </c>
      <c r="E55" s="4" t="str">
        <f t="shared" si="0"/>
        <v>wC-QB-1-RN</v>
      </c>
      <c r="F55" s="4">
        <v>5</v>
      </c>
      <c r="G55" s="4">
        <v>10</v>
      </c>
      <c r="I55">
        <v>3</v>
      </c>
      <c r="J55" t="s">
        <v>32</v>
      </c>
      <c r="K55" s="5">
        <v>24038</v>
      </c>
    </row>
    <row r="56" spans="1:11" x14ac:dyDescent="0.3">
      <c r="A56" s="2" t="s">
        <v>47</v>
      </c>
      <c r="B56" s="3">
        <v>46137</v>
      </c>
      <c r="C56" s="3"/>
      <c r="D56" s="4">
        <v>2</v>
      </c>
      <c r="E56" s="4" t="str">
        <f t="shared" si="0"/>
        <v>wC-QB-2-RN</v>
      </c>
      <c r="F56" s="4">
        <v>5</v>
      </c>
      <c r="G56" s="4">
        <v>10</v>
      </c>
      <c r="I56">
        <v>3</v>
      </c>
      <c r="J56" t="s">
        <v>48</v>
      </c>
      <c r="K56" s="5">
        <v>22001</v>
      </c>
    </row>
    <row r="57" spans="1:11" x14ac:dyDescent="0.3">
      <c r="A57" s="2" t="s">
        <v>47</v>
      </c>
      <c r="B57" s="3">
        <v>46137</v>
      </c>
      <c r="C57" s="3"/>
      <c r="D57" s="4">
        <v>3</v>
      </c>
      <c r="E57" s="4" t="str">
        <f t="shared" si="0"/>
        <v>wC-QB-3-RN</v>
      </c>
      <c r="F57" s="4">
        <v>5</v>
      </c>
      <c r="G57" s="4">
        <v>10</v>
      </c>
      <c r="I57">
        <v>3</v>
      </c>
      <c r="J57" t="s">
        <v>13</v>
      </c>
      <c r="K57" s="5">
        <v>22010</v>
      </c>
    </row>
    <row r="58" spans="1:11" x14ac:dyDescent="0.3">
      <c r="A58" s="2" t="s">
        <v>47</v>
      </c>
      <c r="B58" s="3">
        <v>46137</v>
      </c>
      <c r="C58" s="3"/>
      <c r="D58" s="4">
        <v>4</v>
      </c>
      <c r="E58" s="4" t="str">
        <f t="shared" si="0"/>
        <v>wC-QB-4-RN</v>
      </c>
      <c r="F58" s="4">
        <v>5</v>
      </c>
      <c r="G58" s="4">
        <v>10</v>
      </c>
      <c r="I58">
        <v>3</v>
      </c>
      <c r="J58" t="s">
        <v>33</v>
      </c>
      <c r="K58" s="9">
        <v>24006</v>
      </c>
    </row>
    <row r="59" spans="1:11" x14ac:dyDescent="0.3">
      <c r="A59" s="2" t="s">
        <v>47</v>
      </c>
      <c r="B59" s="3">
        <v>46137</v>
      </c>
      <c r="C59" s="3"/>
      <c r="D59" s="4">
        <v>5</v>
      </c>
      <c r="E59" s="4" t="str">
        <f t="shared" si="0"/>
        <v>wC-QB-5-RN</v>
      </c>
      <c r="F59" s="4">
        <v>6</v>
      </c>
      <c r="G59" s="4">
        <v>10</v>
      </c>
      <c r="I59">
        <v>3</v>
      </c>
      <c r="J59" t="s">
        <v>24</v>
      </c>
      <c r="K59" s="5">
        <v>24019</v>
      </c>
    </row>
    <row r="60" spans="1:11" x14ac:dyDescent="0.3">
      <c r="A60" s="2" t="s">
        <v>47</v>
      </c>
      <c r="B60" s="3">
        <v>46144</v>
      </c>
      <c r="C60" s="3" t="s">
        <v>20</v>
      </c>
      <c r="D60" s="4">
        <v>6</v>
      </c>
      <c r="E60" s="4" t="str">
        <f t="shared" si="0"/>
        <v>wC-QB-6-RN</v>
      </c>
      <c r="F60" s="4">
        <v>5</v>
      </c>
      <c r="G60" s="4">
        <v>10</v>
      </c>
      <c r="H60" t="s">
        <v>21</v>
      </c>
      <c r="I60">
        <v>3</v>
      </c>
    </row>
    <row r="61" spans="1:11" x14ac:dyDescent="0.3">
      <c r="A61" s="2" t="s">
        <v>47</v>
      </c>
      <c r="B61" s="3">
        <v>46144</v>
      </c>
      <c r="C61" s="3" t="s">
        <v>20</v>
      </c>
      <c r="D61" s="4">
        <v>7</v>
      </c>
      <c r="E61" s="4" t="str">
        <f t="shared" si="0"/>
        <v>wC-QB-7-RN</v>
      </c>
      <c r="F61" s="4">
        <v>5</v>
      </c>
      <c r="G61" s="4">
        <v>10</v>
      </c>
      <c r="H61" t="s">
        <v>22</v>
      </c>
      <c r="I61">
        <v>3</v>
      </c>
    </row>
    <row r="62" spans="1:11" x14ac:dyDescent="0.3">
      <c r="A62" s="2" t="s">
        <v>47</v>
      </c>
      <c r="B62" s="3">
        <v>46144</v>
      </c>
      <c r="C62" s="3" t="s">
        <v>20</v>
      </c>
      <c r="D62" s="4">
        <v>8</v>
      </c>
      <c r="E62" s="4" t="str">
        <f t="shared" si="0"/>
        <v>wC-QB-8-RN</v>
      </c>
      <c r="F62" s="4">
        <v>5</v>
      </c>
      <c r="G62" s="4">
        <v>10</v>
      </c>
      <c r="H62" t="s">
        <v>49</v>
      </c>
      <c r="I62">
        <v>3</v>
      </c>
    </row>
    <row r="63" spans="1:11" x14ac:dyDescent="0.3">
      <c r="A63" s="2" t="s">
        <v>47</v>
      </c>
      <c r="B63" s="3">
        <v>46158</v>
      </c>
      <c r="C63" s="3" t="s">
        <v>20</v>
      </c>
      <c r="D63" s="4">
        <v>9</v>
      </c>
      <c r="E63" s="4" t="str">
        <f t="shared" si="0"/>
        <v>wC-QB-9-RN</v>
      </c>
      <c r="F63" s="4">
        <v>6</v>
      </c>
      <c r="G63" s="4">
        <v>10</v>
      </c>
      <c r="H63" t="s">
        <v>50</v>
      </c>
      <c r="I63">
        <v>3</v>
      </c>
    </row>
    <row r="64" spans="1:11" x14ac:dyDescent="0.3">
      <c r="A64" s="2" t="s">
        <v>51</v>
      </c>
      <c r="B64" s="3">
        <v>46138</v>
      </c>
      <c r="C64" s="3"/>
      <c r="D64" s="4">
        <v>1</v>
      </c>
      <c r="E64" s="4" t="str">
        <f t="shared" si="0"/>
        <v>wD-QB-1-RN</v>
      </c>
      <c r="F64" s="4">
        <v>5</v>
      </c>
      <c r="G64" s="4">
        <v>10</v>
      </c>
      <c r="I64">
        <v>3</v>
      </c>
      <c r="J64" t="s">
        <v>52</v>
      </c>
      <c r="K64" s="5">
        <v>21005</v>
      </c>
    </row>
    <row r="65" spans="1:11" x14ac:dyDescent="0.3">
      <c r="A65" s="2" t="s">
        <v>51</v>
      </c>
      <c r="B65" s="3">
        <v>46138</v>
      </c>
      <c r="C65" s="3"/>
      <c r="D65" s="4">
        <v>2</v>
      </c>
      <c r="E65" s="4" t="str">
        <f t="shared" si="0"/>
        <v>wD-QB-2-RN</v>
      </c>
      <c r="F65" s="4">
        <v>5</v>
      </c>
      <c r="G65" s="4">
        <v>10</v>
      </c>
      <c r="I65">
        <v>3</v>
      </c>
      <c r="J65" t="s">
        <v>53</v>
      </c>
      <c r="K65" s="5">
        <v>24002</v>
      </c>
    </row>
    <row r="66" spans="1:11" x14ac:dyDescent="0.3">
      <c r="A66" s="2" t="s">
        <v>51</v>
      </c>
      <c r="B66" s="3">
        <v>46138</v>
      </c>
      <c r="C66" s="3"/>
      <c r="D66" s="4">
        <v>3</v>
      </c>
      <c r="E66" s="4" t="str">
        <f t="shared" ref="E66:E70" si="3">CONCATENATE(A66,"-QB-",D66,"-RN")</f>
        <v>wD-QB-3-RN</v>
      </c>
      <c r="F66" s="4">
        <v>5</v>
      </c>
      <c r="G66" s="4">
        <v>10</v>
      </c>
      <c r="I66">
        <v>3</v>
      </c>
      <c r="J66" t="s">
        <v>48</v>
      </c>
      <c r="K66" s="5">
        <v>22001</v>
      </c>
    </row>
    <row r="67" spans="1:11" x14ac:dyDescent="0.3">
      <c r="A67" s="2" t="s">
        <v>51</v>
      </c>
      <c r="B67" s="3">
        <v>46138</v>
      </c>
      <c r="C67" s="3"/>
      <c r="D67" s="4">
        <v>4</v>
      </c>
      <c r="E67" s="4" t="str">
        <f t="shared" si="3"/>
        <v>wD-QB-4-RN</v>
      </c>
      <c r="F67" s="4">
        <v>5</v>
      </c>
      <c r="G67" s="4">
        <v>10</v>
      </c>
      <c r="I67">
        <v>3</v>
      </c>
      <c r="J67" t="s">
        <v>32</v>
      </c>
      <c r="K67" s="5">
        <v>24038</v>
      </c>
    </row>
    <row r="68" spans="1:11" x14ac:dyDescent="0.3">
      <c r="A68" s="2" t="s">
        <v>51</v>
      </c>
      <c r="B68" s="3">
        <v>46138</v>
      </c>
      <c r="C68" s="3"/>
      <c r="D68" s="4">
        <v>5</v>
      </c>
      <c r="E68" s="4" t="str">
        <f t="shared" si="3"/>
        <v>wD-QB-5-RN</v>
      </c>
      <c r="F68" s="4">
        <v>6</v>
      </c>
      <c r="G68" s="4">
        <v>10</v>
      </c>
      <c r="I68">
        <v>3</v>
      </c>
      <c r="J68" t="s">
        <v>24</v>
      </c>
      <c r="K68" s="5">
        <v>24005</v>
      </c>
    </row>
    <row r="69" spans="1:11" x14ac:dyDescent="0.3">
      <c r="A69" s="2" t="s">
        <v>51</v>
      </c>
      <c r="B69" s="3">
        <v>46138</v>
      </c>
      <c r="C69" s="3"/>
      <c r="D69" s="4">
        <v>6</v>
      </c>
      <c r="E69" s="4" t="str">
        <f t="shared" si="3"/>
        <v>wD-QB-6-RN</v>
      </c>
      <c r="F69" s="4">
        <v>6</v>
      </c>
      <c r="G69" s="4">
        <v>10</v>
      </c>
      <c r="I69">
        <v>3</v>
      </c>
      <c r="J69" t="s">
        <v>14</v>
      </c>
      <c r="K69" s="5">
        <v>24045</v>
      </c>
    </row>
    <row r="70" spans="1:11" x14ac:dyDescent="0.3">
      <c r="A70" s="2" t="s">
        <v>51</v>
      </c>
      <c r="B70" s="3">
        <v>46145</v>
      </c>
      <c r="C70" s="3" t="s">
        <v>20</v>
      </c>
      <c r="D70" s="4">
        <v>7</v>
      </c>
      <c r="E70" s="4" t="str">
        <f t="shared" si="3"/>
        <v>wD-QB-7-RN</v>
      </c>
      <c r="F70" s="4">
        <v>6</v>
      </c>
      <c r="G70" s="4">
        <v>10</v>
      </c>
      <c r="H70" t="s">
        <v>21</v>
      </c>
      <c r="I70">
        <v>3</v>
      </c>
    </row>
    <row r="71" spans="1:11" x14ac:dyDescent="0.3">
      <c r="B71" s="3"/>
      <c r="C71" s="3"/>
    </row>
    <row r="72" spans="1:11" x14ac:dyDescent="0.3">
      <c r="B72" s="3"/>
      <c r="C72" s="3"/>
    </row>
    <row r="73" spans="1:11" x14ac:dyDescent="0.3">
      <c r="B73" s="3"/>
      <c r="C73" s="3"/>
    </row>
    <row r="74" spans="1:11" x14ac:dyDescent="0.3">
      <c r="B74" s="3"/>
      <c r="C74" s="3"/>
    </row>
  </sheetData>
  <autoFilter ref="A1:N70" xr:uid="{2B552ECA-BA80-4150-B586-E81BD78E6143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 13.04.26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Bezirk RNT - Spieltechnik - Karolin Fath</dc:creator>
  <cp:lastModifiedBy>Bezirk RNT - Spieltechnik - Karolin Fath</cp:lastModifiedBy>
  <dcterms:created xsi:type="dcterms:W3CDTF">2026-03-31T15:22:52Z</dcterms:created>
  <dcterms:modified xsi:type="dcterms:W3CDTF">2026-04-13T15:15:22Z</dcterms:modified>
</cp:coreProperties>
</file>